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D28" i="2" l="1"/>
  <c r="E28" i="2"/>
  <c r="F28" i="2"/>
  <c r="C28" i="2"/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7" i="2"/>
  <c r="H28" i="2" l="1"/>
  <c r="G28" i="2"/>
</calcChain>
</file>

<file path=xl/sharedStrings.xml><?xml version="1.0" encoding="utf-8"?>
<sst xmlns="http://schemas.openxmlformats.org/spreadsheetml/2006/main" count="28" uniqueCount="28">
  <si>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</si>
  <si>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</si>
  <si>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</si>
  <si>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</si>
  <si>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</si>
  <si>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</si>
  <si>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</si>
  <si>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</si>
  <si>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</si>
  <si>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</si>
  <si>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</si>
  <si>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</si>
  <si>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</si>
  <si>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</si>
  <si>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</si>
  <si>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</si>
  <si>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</si>
  <si>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</si>
  <si>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</si>
  <si>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TOWN WISE E-PAYMENT STATUS</t>
  </si>
  <si>
    <t>Level of Monitoring: PFC/MoP</t>
  </si>
  <si>
    <t>Format: D7</t>
  </si>
  <si>
    <t>Name of Discom:GESCOM</t>
  </si>
  <si>
    <t>Basavkalyan</t>
  </si>
  <si>
    <t>Sahapur</t>
  </si>
  <si>
    <t>Total</t>
  </si>
  <si>
    <t>Period: 1 Month ( 1st May'2021 to 31th May'2021)</t>
  </si>
  <si>
    <t>Reporting Month: June'2021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</si>
</sst>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" x14ac:knownFonts="1"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/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/>
    <xf numFmtId="2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K15" sqref="K15"/>
    </sheetView>
  </sheetViews>
  <sheetFormatPr defaultRowHeight="13.2" x14ac:dyDescent="0.25"/>
  <cols>
    <col min="1" max="1" width="10.109375" customWidth="1"/>
    <col min="2" max="2" width="13.109375" style="7" bestFit="1" customWidth="1"/>
    <col min="3" max="3" width="15" style="26" customWidth="1"/>
    <col min="4" max="4" width="21.88671875" style="26" customWidth="1"/>
    <col min="5" max="5" width="18.33203125" style="26" customWidth="1"/>
    <col min="6" max="6" width="22.109375" style="26" customWidth="1"/>
    <col min="7" max="7" width="16.6640625" style="8" customWidth="1"/>
    <col min="8" max="8" width="14.6640625" style="8" customWidth="1"/>
  </cols>
  <sheetData>
    <row r="1" spans="1:8" x14ac:dyDescent="0.25">
      <c r="A1" s="27" t="s">
        <v>19</v>
      </c>
      <c r="B1" s="28"/>
      <c r="C1" s="28"/>
      <c r="D1" s="28"/>
      <c r="E1" s="28"/>
      <c r="F1" s="28"/>
      <c r="G1" s="28"/>
      <c r="H1" s="29"/>
    </row>
    <row r="2" spans="1:8" x14ac:dyDescent="0.25">
      <c r="A2" s="30" t="s">
        <v>20</v>
      </c>
      <c r="B2" s="31"/>
      <c r="C2" s="31"/>
      <c r="D2" s="31"/>
      <c r="E2" s="31"/>
      <c r="F2" s="31"/>
      <c r="G2" s="31"/>
      <c r="H2" s="32"/>
    </row>
    <row r="3" spans="1:8" x14ac:dyDescent="0.25">
      <c r="A3" s="30" t="s">
        <v>21</v>
      </c>
      <c r="B3" s="31"/>
      <c r="C3" s="31"/>
      <c r="D3" s="31"/>
      <c r="E3" s="31"/>
      <c r="F3" s="31"/>
      <c r="G3" s="31"/>
      <c r="H3" s="32"/>
    </row>
    <row r="4" spans="1:8" x14ac:dyDescent="0.25">
      <c r="A4" s="13" t="s">
        <v>22</v>
      </c>
      <c r="B4" s="2"/>
      <c r="C4" s="21"/>
      <c r="D4" s="21"/>
      <c r="E4" s="21"/>
      <c r="F4" s="21"/>
      <c r="G4" s="3"/>
      <c r="H4" s="14"/>
    </row>
    <row r="5" spans="1:8" x14ac:dyDescent="0.25">
      <c r="A5" s="13" t="s">
        <v>27</v>
      </c>
      <c r="B5" s="2"/>
      <c r="C5" s="21"/>
      <c r="D5" s="21"/>
      <c r="E5" s="21"/>
      <c r="F5" s="21"/>
      <c r="G5" s="3"/>
      <c r="H5" s="14"/>
    </row>
    <row r="6" spans="1:8" x14ac:dyDescent="0.25">
      <c r="A6" s="15" t="s">
        <v>26</v>
      </c>
      <c r="B6" s="4"/>
      <c r="C6" s="22"/>
      <c r="D6" s="22"/>
      <c r="E6" s="22"/>
      <c r="F6" s="22"/>
      <c r="G6" s="5"/>
      <c r="H6" s="16"/>
    </row>
    <row r="7" spans="1:8" x14ac:dyDescent="0.25">
      <c r="A7" s="17">
        <v>1</v>
      </c>
      <c r="B7" s="1" t="s">
        <v>0</v>
      </c>
      <c r="C7" s="23">
        <v>12236</v>
      </c>
      <c r="D7" s="23">
        <v>1025</v>
      </c>
      <c r="E7" s="23">
        <v>7113389</v>
      </c>
      <c r="F7" s="23">
        <v>1501519</v>
      </c>
      <c r="G7" s="6">
        <f>(D7/C7)*100</f>
        <v>8.3769205622752523</v>
      </c>
      <c r="H7" s="18">
        <f>(F7/E7)*100</f>
        <v>21.108349339534222</v>
      </c>
    </row>
    <row r="8" spans="1:8" x14ac:dyDescent="0.25">
      <c r="A8" s="17">
        <v>2</v>
      </c>
      <c r="B8" s="1" t="s">
        <v>23</v>
      </c>
      <c r="C8" s="23">
        <v>23678</v>
      </c>
      <c r="D8" s="23">
        <v>5213</v>
      </c>
      <c r="E8" s="23">
        <v>15145436</v>
      </c>
      <c r="F8" s="23">
        <v>7321894</v>
      </c>
      <c r="G8" s="6">
        <f t="shared" ref="G8:G27" si="0">(D8/C8)*100</f>
        <v>22.016217585944759</v>
      </c>
      <c r="H8" s="18">
        <f t="shared" ref="H8:H27" si="1">(F8/E8)*100</f>
        <v>48.343897131782803</v>
      </c>
    </row>
    <row r="9" spans="1:8" x14ac:dyDescent="0.25">
      <c r="A9" s="17">
        <v>3</v>
      </c>
      <c r="B9" s="1" t="s">
        <v>1</v>
      </c>
      <c r="C9" s="23">
        <v>148840</v>
      </c>
      <c r="D9" s="23">
        <v>22683</v>
      </c>
      <c r="E9" s="23">
        <v>117469738</v>
      </c>
      <c r="F9" s="23">
        <v>46382163</v>
      </c>
      <c r="G9" s="6">
        <f t="shared" si="0"/>
        <v>15.239854877721044</v>
      </c>
      <c r="H9" s="18">
        <f t="shared" si="1"/>
        <v>39.48435042904412</v>
      </c>
    </row>
    <row r="10" spans="1:8" x14ac:dyDescent="0.25">
      <c r="A10" s="17">
        <v>4</v>
      </c>
      <c r="B10" s="1" t="s">
        <v>2</v>
      </c>
      <c r="C10" s="23">
        <v>11774</v>
      </c>
      <c r="D10" s="23">
        <v>1692</v>
      </c>
      <c r="E10" s="23">
        <v>6962560</v>
      </c>
      <c r="F10" s="23">
        <v>2826209</v>
      </c>
      <c r="G10" s="6">
        <f t="shared" si="0"/>
        <v>14.370647188720911</v>
      </c>
      <c r="H10" s="18">
        <f t="shared" si="1"/>
        <v>40.591520934828566</v>
      </c>
    </row>
    <row r="11" spans="1:8" x14ac:dyDescent="0.25">
      <c r="A11" s="17">
        <v>5</v>
      </c>
      <c r="B11" s="1" t="s">
        <v>3</v>
      </c>
      <c r="C11" s="23">
        <v>79509</v>
      </c>
      <c r="D11" s="23">
        <v>15612</v>
      </c>
      <c r="E11" s="23">
        <v>75015564</v>
      </c>
      <c r="F11" s="23">
        <v>30501779</v>
      </c>
      <c r="G11" s="6">
        <f t="shared" si="0"/>
        <v>19.635512960796891</v>
      </c>
      <c r="H11" s="18">
        <f t="shared" si="1"/>
        <v>40.660600778793047</v>
      </c>
    </row>
    <row r="12" spans="1:8" x14ac:dyDescent="0.25">
      <c r="A12" s="17">
        <v>6</v>
      </c>
      <c r="B12" s="1" t="s">
        <v>4</v>
      </c>
      <c r="C12" s="23">
        <v>35213</v>
      </c>
      <c r="D12" s="23">
        <v>5535</v>
      </c>
      <c r="E12" s="23">
        <v>29353673</v>
      </c>
      <c r="F12" s="23">
        <v>7435381</v>
      </c>
      <c r="G12" s="6">
        <f t="shared" si="0"/>
        <v>15.718626643569136</v>
      </c>
      <c r="H12" s="18">
        <f t="shared" si="1"/>
        <v>25.330325782398678</v>
      </c>
    </row>
    <row r="13" spans="1:8" x14ac:dyDescent="0.25">
      <c r="A13" s="17">
        <v>7</v>
      </c>
      <c r="B13" s="1" t="s">
        <v>5</v>
      </c>
      <c r="C13" s="23">
        <v>231034</v>
      </c>
      <c r="D13" s="23">
        <v>40182</v>
      </c>
      <c r="E13" s="23">
        <v>183928339</v>
      </c>
      <c r="F13" s="23">
        <v>79369019</v>
      </c>
      <c r="G13" s="6">
        <f t="shared" si="0"/>
        <v>17.392245297228978</v>
      </c>
      <c r="H13" s="18">
        <f t="shared" si="1"/>
        <v>43.152142530901664</v>
      </c>
    </row>
    <row r="14" spans="1:8" x14ac:dyDescent="0.25">
      <c r="A14" s="17">
        <v>8</v>
      </c>
      <c r="B14" s="1" t="s">
        <v>6</v>
      </c>
      <c r="C14" s="23">
        <v>72798</v>
      </c>
      <c r="D14" s="23">
        <v>16712</v>
      </c>
      <c r="E14" s="23">
        <v>95519972</v>
      </c>
      <c r="F14" s="23">
        <v>26424108</v>
      </c>
      <c r="G14" s="6">
        <f t="shared" si="0"/>
        <v>22.956674633918514</v>
      </c>
      <c r="H14" s="18">
        <f t="shared" si="1"/>
        <v>27.663437757289124</v>
      </c>
    </row>
    <row r="15" spans="1:8" x14ac:dyDescent="0.25">
      <c r="A15" s="17">
        <v>9</v>
      </c>
      <c r="B15" s="1" t="s">
        <v>7</v>
      </c>
      <c r="C15" s="23">
        <v>14044</v>
      </c>
      <c r="D15" s="23">
        <v>2806</v>
      </c>
      <c r="E15" s="23">
        <v>43964613</v>
      </c>
      <c r="F15" s="23">
        <v>16066541</v>
      </c>
      <c r="G15" s="6">
        <f t="shared" si="0"/>
        <v>19.980062660210766</v>
      </c>
      <c r="H15" s="18">
        <f t="shared" si="1"/>
        <v>36.544256627483563</v>
      </c>
    </row>
    <row r="16" spans="1:8" x14ac:dyDescent="0.25">
      <c r="A16" s="17">
        <v>10</v>
      </c>
      <c r="B16" s="1" t="s">
        <v>8</v>
      </c>
      <c r="C16" s="23">
        <v>13746</v>
      </c>
      <c r="D16" s="23">
        <v>2577</v>
      </c>
      <c r="E16" s="23">
        <v>12946718</v>
      </c>
      <c r="F16" s="23">
        <v>3120187</v>
      </c>
      <c r="G16" s="6">
        <f t="shared" si="0"/>
        <v>18.747271933653426</v>
      </c>
      <c r="H16" s="18">
        <f t="shared" si="1"/>
        <v>24.100215977516466</v>
      </c>
    </row>
    <row r="17" spans="1:8" x14ac:dyDescent="0.25">
      <c r="A17" s="17">
        <v>11</v>
      </c>
      <c r="B17" s="1" t="s">
        <v>9</v>
      </c>
      <c r="C17" s="23">
        <v>36464</v>
      </c>
      <c r="D17" s="23">
        <v>5680</v>
      </c>
      <c r="E17" s="23">
        <v>28568730</v>
      </c>
      <c r="F17" s="23">
        <v>8174193</v>
      </c>
      <c r="G17" s="6">
        <f t="shared" si="0"/>
        <v>15.577007459412023</v>
      </c>
      <c r="H17" s="18">
        <f t="shared" si="1"/>
        <v>28.612377939096344</v>
      </c>
    </row>
    <row r="18" spans="1:8" x14ac:dyDescent="0.25">
      <c r="A18" s="17">
        <v>12</v>
      </c>
      <c r="B18" s="1" t="s">
        <v>10</v>
      </c>
      <c r="C18" s="23">
        <v>15779</v>
      </c>
      <c r="D18" s="23">
        <v>1046</v>
      </c>
      <c r="E18" s="23">
        <v>14106688</v>
      </c>
      <c r="F18" s="23">
        <v>1686331</v>
      </c>
      <c r="G18" s="6">
        <f t="shared" si="0"/>
        <v>6.6290639457506808</v>
      </c>
      <c r="H18" s="18">
        <f t="shared" si="1"/>
        <v>11.954124171456829</v>
      </c>
    </row>
    <row r="19" spans="1:8" x14ac:dyDescent="0.25">
      <c r="A19" s="17">
        <v>13</v>
      </c>
      <c r="B19" s="1" t="s">
        <v>11</v>
      </c>
      <c r="C19" s="23">
        <v>83489</v>
      </c>
      <c r="D19" s="23">
        <v>12253</v>
      </c>
      <c r="E19" s="23">
        <v>101202286</v>
      </c>
      <c r="F19" s="23">
        <v>28716104</v>
      </c>
      <c r="G19" s="6">
        <f t="shared" si="0"/>
        <v>14.676184886631772</v>
      </c>
      <c r="H19" s="18">
        <f t="shared" si="1"/>
        <v>28.374955877972951</v>
      </c>
    </row>
    <row r="20" spans="1:8" x14ac:dyDescent="0.25">
      <c r="A20" s="17">
        <v>14</v>
      </c>
      <c r="B20" s="1" t="s">
        <v>12</v>
      </c>
      <c r="C20" s="23">
        <v>14820</v>
      </c>
      <c r="D20" s="23">
        <v>1662</v>
      </c>
      <c r="E20" s="23">
        <v>8371410</v>
      </c>
      <c r="F20" s="23">
        <v>2606566</v>
      </c>
      <c r="G20" s="6">
        <f t="shared" si="0"/>
        <v>11.214574898785425</v>
      </c>
      <c r="H20" s="18">
        <f t="shared" si="1"/>
        <v>31.136522999112454</v>
      </c>
    </row>
    <row r="21" spans="1:8" x14ac:dyDescent="0.25">
      <c r="A21" s="17">
        <v>15</v>
      </c>
      <c r="B21" s="1" t="s">
        <v>13</v>
      </c>
      <c r="C21" s="23">
        <v>12919</v>
      </c>
      <c r="D21" s="23">
        <v>431</v>
      </c>
      <c r="E21" s="23">
        <v>5003119</v>
      </c>
      <c r="F21" s="23">
        <v>919522</v>
      </c>
      <c r="G21" s="6">
        <f t="shared" si="0"/>
        <v>3.336171530304203</v>
      </c>
      <c r="H21" s="18">
        <f t="shared" si="1"/>
        <v>18.378975195273188</v>
      </c>
    </row>
    <row r="22" spans="1:8" x14ac:dyDescent="0.25">
      <c r="A22" s="17">
        <v>16</v>
      </c>
      <c r="B22" s="1" t="s">
        <v>24</v>
      </c>
      <c r="C22" s="23">
        <v>22927</v>
      </c>
      <c r="D22" s="23">
        <v>854</v>
      </c>
      <c r="E22" s="23">
        <v>6516030</v>
      </c>
      <c r="F22" s="23">
        <v>1137647</v>
      </c>
      <c r="G22" s="6">
        <f t="shared" si="0"/>
        <v>3.7248658786583504</v>
      </c>
      <c r="H22" s="18">
        <f t="shared" si="1"/>
        <v>17.459204454245913</v>
      </c>
    </row>
    <row r="23" spans="1:8" x14ac:dyDescent="0.25">
      <c r="A23" s="17">
        <v>17</v>
      </c>
      <c r="B23" s="1" t="s">
        <v>14</v>
      </c>
      <c r="C23" s="23">
        <v>14559</v>
      </c>
      <c r="D23" s="23">
        <v>283</v>
      </c>
      <c r="E23" s="23">
        <v>2404138</v>
      </c>
      <c r="F23" s="23">
        <v>1068081</v>
      </c>
      <c r="G23" s="6">
        <f t="shared" si="0"/>
        <v>1.9438148224465965</v>
      </c>
      <c r="H23" s="18">
        <f t="shared" si="1"/>
        <v>44.426775833999542</v>
      </c>
    </row>
    <row r="24" spans="1:8" x14ac:dyDescent="0.25">
      <c r="A24" s="17">
        <v>18</v>
      </c>
      <c r="B24" s="1" t="s">
        <v>15</v>
      </c>
      <c r="C24" s="23">
        <v>25897</v>
      </c>
      <c r="D24" s="23">
        <v>2922</v>
      </c>
      <c r="E24" s="23">
        <v>17622616</v>
      </c>
      <c r="F24" s="23">
        <v>5394573</v>
      </c>
      <c r="G24" s="6">
        <f t="shared" si="0"/>
        <v>11.283160211607521</v>
      </c>
      <c r="H24" s="18">
        <f t="shared" si="1"/>
        <v>30.611646988165663</v>
      </c>
    </row>
    <row r="25" spans="1:8" x14ac:dyDescent="0.25">
      <c r="A25" s="17">
        <v>19</v>
      </c>
      <c r="B25" s="1" t="s">
        <v>16</v>
      </c>
      <c r="C25" s="23">
        <v>18958</v>
      </c>
      <c r="D25" s="23">
        <v>2556</v>
      </c>
      <c r="E25" s="23">
        <v>12500839</v>
      </c>
      <c r="F25" s="23">
        <v>3711300</v>
      </c>
      <c r="G25" s="6">
        <f t="shared" si="0"/>
        <v>13.482434855997468</v>
      </c>
      <c r="H25" s="18">
        <f t="shared" si="1"/>
        <v>29.688407314101077</v>
      </c>
    </row>
    <row r="26" spans="1:8" x14ac:dyDescent="0.25">
      <c r="A26" s="17">
        <v>20</v>
      </c>
      <c r="B26" s="1" t="s">
        <v>17</v>
      </c>
      <c r="C26" s="23">
        <v>8632</v>
      </c>
      <c r="D26" s="23">
        <v>568</v>
      </c>
      <c r="E26" s="23">
        <v>3430709</v>
      </c>
      <c r="F26" s="23">
        <v>993816</v>
      </c>
      <c r="G26" s="6">
        <f t="shared" si="0"/>
        <v>6.5801668211306774</v>
      </c>
      <c r="H26" s="18">
        <f t="shared" si="1"/>
        <v>28.968239509675698</v>
      </c>
    </row>
    <row r="27" spans="1:8" ht="13.8" thickBot="1" x14ac:dyDescent="0.3">
      <c r="A27" s="19">
        <v>21</v>
      </c>
      <c r="B27" s="9" t="s">
        <v>18</v>
      </c>
      <c r="C27" s="24">
        <v>33891</v>
      </c>
      <c r="D27" s="24">
        <v>4082</v>
      </c>
      <c r="E27" s="24">
        <v>20773919</v>
      </c>
      <c r="F27" s="24">
        <v>6032967</v>
      </c>
      <c r="G27" s="10">
        <f t="shared" si="0"/>
        <v>12.044495588799386</v>
      </c>
      <c r="H27" s="20">
        <f t="shared" si="1"/>
        <v>29.041063460389928</v>
      </c>
    </row>
    <row r="28" spans="1:8" ht="13.8" thickBot="1" x14ac:dyDescent="0.3">
      <c r="A28" s="33" t="s">
        <v>25</v>
      </c>
      <c r="B28" s="34"/>
      <c r="C28" s="25">
        <f>SUM(C7:C27)</f>
        <v>931207</v>
      </c>
      <c r="D28" s="25">
        <f t="shared" ref="D28:F28" si="2">SUM(D7:D27)</f>
        <v>146374</v>
      </c>
      <c r="E28" s="25">
        <f t="shared" si="2"/>
        <v>807920486</v>
      </c>
      <c r="F28" s="25">
        <f t="shared" si="2"/>
        <v>281389900</v>
      </c>
      <c r="G28" s="11">
        <f>AVERAGE(G7:G27)</f>
        <v>13.091713106836369</v>
      </c>
      <c r="H28" s="12">
        <f>AVERAGE(H7:H27)</f>
        <v>30.744351953955327</v>
      </c>
    </row>
  </sheetData>
  <mergeCells count="4">
    <mergeCell ref="A1:H1"/>
    <mergeCell ref="A2:H2"/>
    <mergeCell ref="A3:H3"/>
    <mergeCell ref="A28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2021-08-04T11:06:27Z</dcterms:modified>
</cp:coreProperties>
</file>